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065" windowHeight="11580" activeTab="0"/>
  </bookViews>
  <sheets>
    <sheet name="исполнение консолид. бюджета" sheetId="1" r:id="rId1"/>
  </sheets>
  <definedNames>
    <definedName name="_xlnm.Print_Titles" localSheetId="0">'исполнение консолид. бюджета'!$4:$5</definedName>
    <definedName name="_xlnm.Print_Area" localSheetId="0">'исполнение консолид. бюджета'!$A$1:$F$42</definedName>
  </definedNames>
  <calcPr fullCalcOnLoad="1"/>
</workbook>
</file>

<file path=xl/sharedStrings.xml><?xml version="1.0" encoding="utf-8"?>
<sst xmlns="http://schemas.openxmlformats.org/spreadsheetml/2006/main" count="47" uniqueCount="45">
  <si>
    <t>Наименование показателя</t>
  </si>
  <si>
    <t>Район</t>
  </si>
  <si>
    <t>ДОХОДЫ</t>
  </si>
  <si>
    <t>Налоговые и неналоговые 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</si>
  <si>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</si>
  <si>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</si>
  <si>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</si>
  <si>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</si>
  <si>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</si>
  <si>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</si>
  <si>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</si>
  <si>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</si>
  <si>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</si>
  <si>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</si>
  <si>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</si>
  <si>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</si>
  <si>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</si>
  <si>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</si>
  <si>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Национальная безопасность и правоохранительная деятельность</t>
  </si>
  <si>
    <t>Результат исполнения бюджета (дефицит "--", профицит "+")</t>
  </si>
  <si>
    <t>Жилищно-коммунальное хозяйство</t>
  </si>
  <si>
    <t>Образование</t>
  </si>
  <si>
    <t>Охрана окружающей среды</t>
  </si>
  <si>
    <t>Национальная экономика</t>
  </si>
  <si>
    <t>Межбюджетные трансферты бюджетам субъектов Российской Федерации и муниципальных образований</t>
  </si>
  <si>
    <t>Культура, кинематография</t>
  </si>
  <si>
    <t>Национальная оборона</t>
  </si>
  <si>
    <t>Обслуживание государственного и муниципального долга</t>
  </si>
  <si>
    <t>Физическая культура и спорт</t>
  </si>
  <si>
    <t>Общегосударственные вопросы</t>
  </si>
  <si>
    <t>Социальная политика</t>
  </si>
  <si>
    <t>Здравоохранение</t>
  </si>
  <si>
    <t>ВСЕГО РАСХОДОВ</t>
  </si>
  <si>
    <t>с начала отчетного года, (в рублях)</t>
  </si>
  <si>
    <t>Прочие безвозмездные поступления</t>
  </si>
  <si>
    <t>Консолидированно</t>
  </si>
  <si>
    <t>Задолженность и перерасчеты по отмененным налогам, сборам и иным обязательным платежам</t>
  </si>
  <si>
    <t>Налоги на товары (работы, услуги), реализуемые на территории Российской Федерации</t>
  </si>
  <si>
    <t>Безвозмездные поступления от других бюджетов бюджетной системы Российской федерации</t>
  </si>
  <si>
    <t>в т.ч. дотации на выравнивание уровня бюджетной обеспеченности</t>
  </si>
  <si>
    <t>Уточненный план на 2019 г.</t>
  </si>
  <si>
    <t>Исполнение бюджета Бутурлиновского района на 01.05.2019 г.</t>
  </si>
  <si>
    <t>Исполнено на 01.05.2019 г.</t>
  </si>
  <si>
    <t xml:space="preserve">                                                  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</si>
  <si>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 прошлых лет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</si>
</sst>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*#,##0.00"/>
    <numFmt numFmtId="174" formatCode="_(\$* #,##0.00_);_(\$* \(#,##0.00\);_(\$* &quot;-&quot;??_);_(@_)"/>
    <numFmt numFmtId="175" formatCode="_(\$* #,##0_);_(\$* \(#,##0\);_(\$* &quot;-&quot;_);_(@_)"/>
    <numFmt numFmtId="176" formatCode="_(* #,##0.00_);_(* \(#,##0.00\);_(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6">
    <font>
      <sz val="10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color indexed="8"/>
      <name val="Arial"/>
      <family val="2"/>
    </font>
    <font>
      <sz val="7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73" fontId="6" fillId="0" borderId="0" xfId="54" applyNumberFormat="1" applyFont="1" applyAlignment="1">
      <alignment horizontal="right" wrapText="1"/>
      <protection/>
    </xf>
    <xf numFmtId="4" fontId="0" fillId="0" borderId="0" xfId="0" applyNumberFormat="1" applyAlignment="1">
      <alignment/>
    </xf>
    <xf numFmtId="173" fontId="6" fillId="0" borderId="0" xfId="53" applyNumberFormat="1" applyFont="1" applyAlignment="1">
      <alignment horizontal="right" wrapText="1"/>
      <protection/>
    </xf>
    <xf numFmtId="173" fontId="7" fillId="0" borderId="0" xfId="53" applyNumberFormat="1" applyFont="1" applyAlignment="1">
      <alignment horizontal="right" wrapText="1"/>
      <protection/>
    </xf>
    <xf numFmtId="49" fontId="1" fillId="0" borderId="10" xfId="0" applyNumberFormat="1" applyFont="1" applyBorder="1" applyAlignment="1">
      <alignment horizontal="justify" vertical="distributed" wrapText="1"/>
    </xf>
    <xf numFmtId="49" fontId="1" fillId="33" borderId="10" xfId="0" applyNumberFormat="1" applyFont="1" applyFill="1" applyBorder="1" applyAlignment="1">
      <alignment horizontal="justify" vertical="distributed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9" fontId="2" fillId="0" borderId="10" xfId="0" applyNumberFormat="1" applyFont="1" applyBorder="1" applyAlignment="1">
      <alignment horizontal="justify" vertical="distributed" wrapText="1"/>
    </xf>
    <xf numFmtId="49" fontId="1" fillId="0" borderId="10" xfId="0" applyNumberFormat="1" applyFont="1" applyFill="1" applyBorder="1" applyAlignment="1">
      <alignment horizontal="justify" vertical="distributed" wrapText="1"/>
    </xf>
    <xf numFmtId="4" fontId="1" fillId="0" borderId="10" xfId="0" applyNumberFormat="1" applyFont="1" applyFill="1" applyBorder="1" applyAlignment="1">
      <alignment horizontal="center"/>
    </xf>
    <xf numFmtId="173" fontId="6" fillId="0" borderId="0" xfId="53" applyNumberFormat="1" applyFont="1" applyFill="1" applyAlignment="1">
      <alignment horizontal="right" wrapText="1"/>
      <protection/>
    </xf>
    <xf numFmtId="0" fontId="0" fillId="0" borderId="0" xfId="0" applyFill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view="pageBreakPreview" zoomScale="60" zoomScaleNormal="85" zoomScalePageLayoutView="0" workbookViewId="0" topLeftCell="A16">
      <selection activeCell="B31" sqref="B31"/>
    </sheetView>
  </sheetViews>
  <sheetFormatPr defaultColWidth="9.00390625" defaultRowHeight="12.75"/>
  <cols>
    <col min="1" max="1" width="70.375" style="0" customWidth="1"/>
    <col min="2" max="2" width="25.75390625" style="0" customWidth="1"/>
    <col min="3" max="3" width="21.75390625" style="0" bestFit="1" customWidth="1"/>
    <col min="4" max="4" width="26.625" style="0" customWidth="1"/>
    <col min="5" max="5" width="19.75390625" style="0" customWidth="1"/>
    <col min="6" max="6" width="9.375" style="0" customWidth="1"/>
    <col min="7" max="7" width="14.625" style="0" bestFit="1" customWidth="1"/>
  </cols>
  <sheetData>
    <row r="1" spans="1:5" ht="18.75">
      <c r="A1" s="20" t="s">
        <v>41</v>
      </c>
      <c r="B1" s="20"/>
      <c r="C1" s="20"/>
      <c r="D1" s="20"/>
      <c r="E1" s="20"/>
    </row>
    <row r="2" spans="1:5" ht="18.75">
      <c r="A2" s="1"/>
      <c r="B2" s="1"/>
      <c r="C2" s="1"/>
      <c r="D2" s="1"/>
      <c r="E2" s="1"/>
    </row>
    <row r="3" spans="1:5" ht="15.75">
      <c r="A3" s="23" t="s">
        <v>33</v>
      </c>
      <c r="B3" s="23"/>
      <c r="C3" s="23"/>
      <c r="D3" s="23"/>
      <c r="E3" s="23"/>
    </row>
    <row r="4" spans="1:5" ht="19.5" customHeight="1">
      <c r="A4" s="22" t="s">
        <v>0</v>
      </c>
      <c r="B4" s="21" t="s">
        <v>40</v>
      </c>
      <c r="C4" s="21"/>
      <c r="D4" s="21" t="s">
        <v>42</v>
      </c>
      <c r="E4" s="21"/>
    </row>
    <row r="5" spans="1:5" ht="22.5" customHeight="1">
      <c r="A5" s="22"/>
      <c r="B5" s="10" t="s">
        <v>35</v>
      </c>
      <c r="C5" s="11" t="s">
        <v>1</v>
      </c>
      <c r="D5" s="10" t="s">
        <v>35</v>
      </c>
      <c r="E5" s="11" t="s">
        <v>1</v>
      </c>
    </row>
    <row r="6" spans="1:10" ht="18.75">
      <c r="A6" s="2" t="s">
        <v>2</v>
      </c>
      <c r="B6" s="3"/>
      <c r="C6" s="3"/>
      <c r="D6" s="3"/>
      <c r="E6" s="3"/>
      <c r="F6" s="4"/>
      <c r="G6" s="6"/>
      <c r="H6" s="6"/>
      <c r="I6" s="6"/>
      <c r="J6" s="6"/>
    </row>
    <row r="7" spans="1:10" ht="18.75">
      <c r="A7" s="8" t="s">
        <v>3</v>
      </c>
      <c r="B7" s="12">
        <f>B8+B9+B10+B11+B12+B13+B14+B15+B16+B17+B18+B19</f>
        <v>364484138.45</v>
      </c>
      <c r="C7" s="12">
        <f>C8+C9+C10+C11+C12+C13+C14+C15+C16+C17+C18+C19</f>
        <v>254076038.45</v>
      </c>
      <c r="D7" s="12">
        <f>D8+D9+D10+D11+D12+D13+D14+D15+D16+D17+D18+D19</f>
        <v>111314711.67</v>
      </c>
      <c r="E7" s="12">
        <f>E8+E9+E10+E11+E12+E13+E14+E15+E16+E17+E18+E19</f>
        <v>85376217.82000002</v>
      </c>
      <c r="F7" s="4"/>
      <c r="G7" s="6"/>
      <c r="H7" s="6"/>
      <c r="I7" s="6"/>
      <c r="J7" s="6"/>
    </row>
    <row r="8" spans="1:10" ht="18.75">
      <c r="A8" s="8" t="s">
        <v>4</v>
      </c>
      <c r="B8" s="12">
        <v>181477000</v>
      </c>
      <c r="C8" s="12">
        <v>149782000</v>
      </c>
      <c r="D8" s="12">
        <v>53659503.24</v>
      </c>
      <c r="E8" s="12">
        <v>43791739.67</v>
      </c>
      <c r="F8" s="4"/>
      <c r="G8" s="6"/>
      <c r="H8" s="6"/>
      <c r="I8" s="6"/>
      <c r="J8" s="6"/>
    </row>
    <row r="9" spans="1:10" ht="37.5">
      <c r="A9" s="8" t="s">
        <v>37</v>
      </c>
      <c r="B9" s="12">
        <v>20417420</v>
      </c>
      <c r="C9" s="12">
        <v>14217420</v>
      </c>
      <c r="D9" s="12">
        <v>7063987.62</v>
      </c>
      <c r="E9" s="12">
        <v>4940501.35</v>
      </c>
      <c r="F9" s="4"/>
      <c r="G9" s="6"/>
      <c r="H9" s="6"/>
      <c r="I9" s="6"/>
      <c r="J9" s="6"/>
    </row>
    <row r="10" spans="1:10" ht="18.75">
      <c r="A10" s="8" t="s">
        <v>5</v>
      </c>
      <c r="B10" s="12">
        <v>35518000</v>
      </c>
      <c r="C10" s="12">
        <v>31357000</v>
      </c>
      <c r="D10" s="12">
        <v>18602005.02</v>
      </c>
      <c r="E10" s="12">
        <v>14984764.64</v>
      </c>
      <c r="F10" s="4"/>
      <c r="G10" s="6"/>
      <c r="H10" s="6"/>
      <c r="I10" s="6"/>
      <c r="J10" s="6"/>
    </row>
    <row r="11" spans="1:10" ht="18.75">
      <c r="A11" s="8" t="s">
        <v>6</v>
      </c>
      <c r="B11" s="12">
        <v>59621000</v>
      </c>
      <c r="C11" s="12">
        <v>0</v>
      </c>
      <c r="D11" s="12">
        <v>6318105.21</v>
      </c>
      <c r="E11" s="12">
        <v>0</v>
      </c>
      <c r="F11" s="4"/>
      <c r="G11" s="6"/>
      <c r="H11" s="6"/>
      <c r="I11" s="6"/>
      <c r="J11" s="6"/>
    </row>
    <row r="12" spans="1:11" ht="18.75">
      <c r="A12" s="8" t="s">
        <v>7</v>
      </c>
      <c r="B12" s="12">
        <v>2163100</v>
      </c>
      <c r="C12" s="12">
        <v>2000000</v>
      </c>
      <c r="D12" s="12">
        <v>1104844.09</v>
      </c>
      <c r="E12" s="12">
        <v>922494.09</v>
      </c>
      <c r="F12" s="4"/>
      <c r="G12" s="6"/>
      <c r="H12" s="6"/>
      <c r="I12" s="6"/>
      <c r="J12" s="6"/>
      <c r="K12" t="s">
        <v>43</v>
      </c>
    </row>
    <row r="13" spans="1:10" ht="36.75" customHeight="1">
      <c r="A13" s="8" t="s">
        <v>36</v>
      </c>
      <c r="B13" s="12">
        <v>0</v>
      </c>
      <c r="C13" s="12">
        <v>0</v>
      </c>
      <c r="D13" s="12">
        <v>0</v>
      </c>
      <c r="E13" s="12">
        <v>0</v>
      </c>
      <c r="F13" s="4"/>
      <c r="G13" s="6"/>
      <c r="H13" s="6"/>
      <c r="I13" s="6"/>
      <c r="J13" s="6"/>
    </row>
    <row r="14" spans="1:10" ht="42.75" customHeight="1">
      <c r="A14" s="8" t="s">
        <v>8</v>
      </c>
      <c r="B14" s="12">
        <v>33320000</v>
      </c>
      <c r="C14" s="12">
        <v>25930000</v>
      </c>
      <c r="D14" s="12">
        <v>12952699.76</v>
      </c>
      <c r="E14" s="12">
        <v>9724662.97</v>
      </c>
      <c r="F14" s="4"/>
      <c r="G14" s="6"/>
      <c r="H14" s="6"/>
      <c r="I14" s="6"/>
      <c r="J14" s="6"/>
    </row>
    <row r="15" spans="1:10" ht="23.25" customHeight="1">
      <c r="A15" s="8" t="s">
        <v>9</v>
      </c>
      <c r="B15" s="12">
        <v>300000</v>
      </c>
      <c r="C15" s="12">
        <v>300000</v>
      </c>
      <c r="D15" s="12">
        <v>72593.31</v>
      </c>
      <c r="E15" s="12">
        <v>72593.31</v>
      </c>
      <c r="F15" s="4"/>
      <c r="G15" s="6"/>
      <c r="H15" s="6"/>
      <c r="I15" s="6"/>
      <c r="J15" s="6"/>
    </row>
    <row r="16" spans="1:10" ht="37.5">
      <c r="A16" s="8" t="s">
        <v>10</v>
      </c>
      <c r="B16" s="12">
        <v>27608000</v>
      </c>
      <c r="C16" s="12">
        <v>27465000</v>
      </c>
      <c r="D16" s="12">
        <v>9785506.2</v>
      </c>
      <c r="E16" s="12">
        <v>9731456.2</v>
      </c>
      <c r="F16" s="4"/>
      <c r="G16" s="6"/>
      <c r="H16" s="6"/>
      <c r="I16" s="6"/>
      <c r="J16" s="6"/>
    </row>
    <row r="17" spans="1:10" ht="37.5">
      <c r="A17" s="8" t="s">
        <v>11</v>
      </c>
      <c r="B17" s="12">
        <v>1200000</v>
      </c>
      <c r="C17" s="12">
        <v>600000</v>
      </c>
      <c r="D17" s="12">
        <v>77084.47</v>
      </c>
      <c r="E17" s="12">
        <v>63538.49</v>
      </c>
      <c r="F17" s="4"/>
      <c r="G17" s="6"/>
      <c r="H17" s="6"/>
      <c r="I17" s="6"/>
      <c r="J17" s="6"/>
    </row>
    <row r="18" spans="1:10" ht="18.75">
      <c r="A18" s="8" t="s">
        <v>12</v>
      </c>
      <c r="B18" s="12">
        <v>2210000</v>
      </c>
      <c r="C18" s="12">
        <v>2210000</v>
      </c>
      <c r="D18" s="12">
        <v>1103703.28</v>
      </c>
      <c r="E18" s="12">
        <v>987259.43</v>
      </c>
      <c r="F18" s="4"/>
      <c r="G18" s="6"/>
      <c r="H18" s="6"/>
      <c r="I18" s="6"/>
      <c r="J18" s="6"/>
    </row>
    <row r="19" spans="1:10" ht="18.75">
      <c r="A19" s="8" t="s">
        <v>13</v>
      </c>
      <c r="B19" s="12">
        <v>649618.45</v>
      </c>
      <c r="C19" s="12">
        <v>214618.45</v>
      </c>
      <c r="D19" s="12">
        <v>574679.47</v>
      </c>
      <c r="E19" s="12">
        <v>157207.67</v>
      </c>
      <c r="F19" s="4"/>
      <c r="G19" s="6"/>
      <c r="H19" s="6"/>
      <c r="I19" s="6"/>
      <c r="J19" s="6"/>
    </row>
    <row r="20" spans="1:10" ht="18.75">
      <c r="A20" s="8" t="s">
        <v>14</v>
      </c>
      <c r="B20" s="12">
        <v>809119157.69</v>
      </c>
      <c r="C20" s="12">
        <v>803744197.69</v>
      </c>
      <c r="D20" s="12">
        <v>201628257.99</v>
      </c>
      <c r="E20" s="12">
        <v>200955680.61</v>
      </c>
      <c r="F20" s="4"/>
      <c r="G20" s="6"/>
      <c r="H20" s="6"/>
      <c r="I20" s="6"/>
      <c r="J20" s="6"/>
    </row>
    <row r="21" spans="1:10" ht="39">
      <c r="A21" s="15" t="s">
        <v>39</v>
      </c>
      <c r="B21" s="12">
        <v>62264000</v>
      </c>
      <c r="C21" s="12">
        <v>62264000</v>
      </c>
      <c r="D21" s="12">
        <v>25943200</v>
      </c>
      <c r="E21" s="12">
        <v>25943200</v>
      </c>
      <c r="F21" s="4"/>
      <c r="G21" s="6"/>
      <c r="H21" s="6"/>
      <c r="I21" s="6"/>
      <c r="J21" s="6"/>
    </row>
    <row r="22" spans="1:10" ht="37.5">
      <c r="A22" s="8" t="s">
        <v>38</v>
      </c>
      <c r="B22" s="12">
        <v>807266407.69</v>
      </c>
      <c r="C22" s="12">
        <v>801926447.69</v>
      </c>
      <c r="D22" s="12">
        <v>199790408</v>
      </c>
      <c r="E22" s="12">
        <v>199092878</v>
      </c>
      <c r="F22" s="4"/>
      <c r="G22" s="6"/>
      <c r="H22" s="6"/>
      <c r="I22" s="6"/>
      <c r="J22" s="6"/>
    </row>
    <row r="23" spans="1:10" ht="18.75">
      <c r="A23" s="8" t="s">
        <v>34</v>
      </c>
      <c r="B23" s="12">
        <v>1852750</v>
      </c>
      <c r="C23" s="12">
        <v>1817750</v>
      </c>
      <c r="D23" s="12">
        <v>1862750</v>
      </c>
      <c r="E23" s="12">
        <v>1862750</v>
      </c>
      <c r="F23" s="4"/>
      <c r="G23" s="6"/>
      <c r="H23" s="6"/>
      <c r="I23" s="6"/>
      <c r="J23" s="6"/>
    </row>
    <row r="24" spans="1:10" ht="75" customHeight="1">
      <c r="A24" s="8" t="s">
        <v>44</v>
      </c>
      <c r="B24" s="12">
        <v>0</v>
      </c>
      <c r="C24" s="12">
        <v>0</v>
      </c>
      <c r="D24" s="12">
        <v>0</v>
      </c>
      <c r="E24" s="12">
        <v>24952.62</v>
      </c>
      <c r="F24" s="4"/>
      <c r="G24" s="6"/>
      <c r="H24" s="6"/>
      <c r="I24" s="6"/>
      <c r="J24" s="6"/>
    </row>
    <row r="25" spans="1:10" ht="56.25" customHeight="1">
      <c r="A25" s="8" t="s">
        <v>15</v>
      </c>
      <c r="B25" s="12">
        <v>0</v>
      </c>
      <c r="C25" s="12">
        <v>0</v>
      </c>
      <c r="D25" s="12">
        <v>-24900.01</v>
      </c>
      <c r="E25" s="12">
        <v>-24900.01</v>
      </c>
      <c r="F25" s="4"/>
      <c r="G25" s="7"/>
      <c r="H25" s="6"/>
      <c r="I25" s="6"/>
      <c r="J25" s="6"/>
    </row>
    <row r="26" spans="1:7" ht="18.75">
      <c r="A26" s="9" t="s">
        <v>16</v>
      </c>
      <c r="B26" s="13">
        <f>B7+B20</f>
        <v>1173603296.14</v>
      </c>
      <c r="C26" s="13">
        <f>C7+C20</f>
        <v>1057820236.1400001</v>
      </c>
      <c r="D26" s="13">
        <f>D7+D20</f>
        <v>312942969.66</v>
      </c>
      <c r="E26" s="13">
        <f>E7+E20</f>
        <v>286331898.43000007</v>
      </c>
      <c r="G26" s="5"/>
    </row>
    <row r="27" spans="1:10" ht="18.75">
      <c r="A27" s="8" t="s">
        <v>17</v>
      </c>
      <c r="B27" s="14"/>
      <c r="C27" s="14"/>
      <c r="D27" s="14"/>
      <c r="E27" s="14"/>
      <c r="F27" s="6"/>
      <c r="G27" s="7"/>
      <c r="H27" s="6"/>
      <c r="I27" s="6"/>
      <c r="J27" s="6"/>
    </row>
    <row r="28" spans="1:10" ht="18.75">
      <c r="A28" s="8" t="s">
        <v>29</v>
      </c>
      <c r="B28" s="12">
        <v>109786349.93</v>
      </c>
      <c r="C28" s="12">
        <v>53361805</v>
      </c>
      <c r="D28" s="12">
        <v>28723034.99</v>
      </c>
      <c r="E28" s="12">
        <v>13585782.35</v>
      </c>
      <c r="F28" s="6"/>
      <c r="G28" s="7"/>
      <c r="H28" s="6"/>
      <c r="I28" s="6"/>
      <c r="J28" s="6"/>
    </row>
    <row r="29" spans="1:10" ht="18.75">
      <c r="A29" s="8" t="s">
        <v>26</v>
      </c>
      <c r="B29" s="12">
        <v>1518200</v>
      </c>
      <c r="C29" s="12">
        <v>100000</v>
      </c>
      <c r="D29" s="12">
        <v>426643.56</v>
      </c>
      <c r="E29" s="12">
        <v>0</v>
      </c>
      <c r="F29" s="6"/>
      <c r="G29" s="6"/>
      <c r="H29" s="6"/>
      <c r="I29" s="6"/>
      <c r="J29" s="6"/>
    </row>
    <row r="30" spans="1:10" ht="37.5">
      <c r="A30" s="8" t="s">
        <v>18</v>
      </c>
      <c r="B30" s="12">
        <v>1614700</v>
      </c>
      <c r="C30" s="12">
        <v>100000</v>
      </c>
      <c r="D30" s="12">
        <v>478484.95</v>
      </c>
      <c r="E30" s="12">
        <v>0</v>
      </c>
      <c r="F30" s="6"/>
      <c r="G30" s="6"/>
      <c r="H30" s="6"/>
      <c r="I30" s="6"/>
      <c r="J30" s="6"/>
    </row>
    <row r="31" spans="1:10" ht="18.75">
      <c r="A31" s="8" t="s">
        <v>23</v>
      </c>
      <c r="B31" s="12">
        <v>132477613.43</v>
      </c>
      <c r="C31" s="12">
        <v>124342720</v>
      </c>
      <c r="D31" s="12">
        <v>4813714.19</v>
      </c>
      <c r="E31" s="12">
        <v>3404392.85</v>
      </c>
      <c r="F31" s="6"/>
      <c r="G31" s="6"/>
      <c r="H31" s="6"/>
      <c r="I31" s="6"/>
      <c r="J31" s="6"/>
    </row>
    <row r="32" spans="1:10" ht="18.75">
      <c r="A32" s="8" t="s">
        <v>20</v>
      </c>
      <c r="B32" s="12">
        <v>65900366.96</v>
      </c>
      <c r="C32" s="12">
        <v>11770000</v>
      </c>
      <c r="D32" s="12">
        <v>14413136.92</v>
      </c>
      <c r="E32" s="12">
        <v>0</v>
      </c>
      <c r="F32" s="6"/>
      <c r="G32" s="6"/>
      <c r="H32" s="6"/>
      <c r="I32" s="6"/>
      <c r="J32" s="6"/>
    </row>
    <row r="33" spans="1:10" ht="18.75">
      <c r="A33" s="8" t="s">
        <v>22</v>
      </c>
      <c r="B33" s="12">
        <v>50000</v>
      </c>
      <c r="C33" s="12">
        <v>50000</v>
      </c>
      <c r="D33" s="12">
        <v>0</v>
      </c>
      <c r="E33" s="12">
        <v>0</v>
      </c>
      <c r="F33" s="6"/>
      <c r="G33" s="6"/>
      <c r="H33" s="6"/>
      <c r="I33" s="6"/>
      <c r="J33" s="6"/>
    </row>
    <row r="34" spans="1:10" s="19" customFormat="1" ht="18.75">
      <c r="A34" s="16" t="s">
        <v>21</v>
      </c>
      <c r="B34" s="17">
        <v>680150655.45</v>
      </c>
      <c r="C34" s="17">
        <v>680150655.45</v>
      </c>
      <c r="D34" s="17">
        <v>173330462.72</v>
      </c>
      <c r="E34" s="17">
        <v>173330462.72</v>
      </c>
      <c r="F34" s="18"/>
      <c r="G34" s="18"/>
      <c r="H34" s="18"/>
      <c r="I34" s="18"/>
      <c r="J34" s="18"/>
    </row>
    <row r="35" spans="1:10" ht="18.75">
      <c r="A35" s="8" t="s">
        <v>25</v>
      </c>
      <c r="B35" s="12">
        <v>108950428.25</v>
      </c>
      <c r="C35" s="12">
        <v>80030140</v>
      </c>
      <c r="D35" s="12">
        <v>21574004.18</v>
      </c>
      <c r="E35" s="12">
        <v>13615736.58</v>
      </c>
      <c r="F35" s="6"/>
      <c r="G35" s="6"/>
      <c r="H35" s="6"/>
      <c r="I35" s="6"/>
      <c r="J35" s="6"/>
    </row>
    <row r="36" spans="1:10" ht="18.75">
      <c r="A36" s="8" t="s">
        <v>31</v>
      </c>
      <c r="B36" s="12">
        <v>308160</v>
      </c>
      <c r="C36" s="12">
        <v>0</v>
      </c>
      <c r="D36" s="12">
        <v>908.29</v>
      </c>
      <c r="E36" s="12">
        <v>0</v>
      </c>
      <c r="F36" s="6"/>
      <c r="G36" s="6"/>
      <c r="H36" s="6"/>
      <c r="I36" s="6"/>
      <c r="J36" s="6"/>
    </row>
    <row r="37" spans="1:10" ht="18.75">
      <c r="A37" s="8" t="s">
        <v>30</v>
      </c>
      <c r="B37" s="12">
        <v>35496525.69</v>
      </c>
      <c r="C37" s="12">
        <v>33067225.69</v>
      </c>
      <c r="D37" s="12">
        <v>18780821.24</v>
      </c>
      <c r="E37" s="12">
        <v>18113003.54</v>
      </c>
      <c r="F37" s="6"/>
      <c r="G37" s="6"/>
      <c r="H37" s="6"/>
      <c r="I37" s="6"/>
      <c r="J37" s="6"/>
    </row>
    <row r="38" spans="1:10" ht="18.75">
      <c r="A38" s="8" t="s">
        <v>28</v>
      </c>
      <c r="B38" s="12">
        <v>57842690</v>
      </c>
      <c r="C38" s="12">
        <v>50931690</v>
      </c>
      <c r="D38" s="12">
        <v>8857256.53</v>
      </c>
      <c r="E38" s="12">
        <v>7033711</v>
      </c>
      <c r="F38" s="6"/>
      <c r="G38" s="6"/>
      <c r="H38" s="6"/>
      <c r="I38" s="6"/>
      <c r="J38" s="6"/>
    </row>
    <row r="39" spans="1:10" ht="37.5">
      <c r="A39" s="8" t="s">
        <v>27</v>
      </c>
      <c r="B39" s="12">
        <v>50000</v>
      </c>
      <c r="C39" s="12">
        <v>50000</v>
      </c>
      <c r="D39" s="12">
        <v>0</v>
      </c>
      <c r="E39" s="12">
        <v>0</v>
      </c>
      <c r="F39" s="6"/>
      <c r="G39" s="6"/>
      <c r="H39" s="6"/>
      <c r="I39" s="6"/>
      <c r="J39" s="6"/>
    </row>
    <row r="40" spans="1:10" ht="37.5" customHeight="1">
      <c r="A40" s="8" t="s">
        <v>24</v>
      </c>
      <c r="B40" s="12">
        <v>0</v>
      </c>
      <c r="C40" s="12">
        <v>39744000</v>
      </c>
      <c r="D40" s="12">
        <v>0</v>
      </c>
      <c r="E40" s="12">
        <v>13818295</v>
      </c>
      <c r="F40" s="6"/>
      <c r="G40" s="6"/>
      <c r="H40" s="6"/>
      <c r="I40" s="6"/>
      <c r="J40" s="6"/>
    </row>
    <row r="41" spans="1:10" ht="18.75">
      <c r="A41" s="9" t="s">
        <v>32</v>
      </c>
      <c r="B41" s="13">
        <f>B28+B29+B30+B31+B32+B33+B34+B35+B36+B37+B38+B39+B40</f>
        <v>1194145689.71</v>
      </c>
      <c r="C41" s="13">
        <f>C28+C29+C30+C31+C32+C33+C34+C35+C36+C37+C38+C39+C40</f>
        <v>1073698236.1400001</v>
      </c>
      <c r="D41" s="13">
        <f>D28+D29+D30+D31+D32+D33+D34+D35+D36+D37+D38+D39+D40</f>
        <v>271398467.57</v>
      </c>
      <c r="E41" s="13">
        <f>E28+E29+E30+E31+E32+E33+E34+E35+E36+E37+E38+E39+E40</f>
        <v>242901384.04</v>
      </c>
      <c r="F41" s="6"/>
      <c r="G41" s="6"/>
      <c r="H41" s="6"/>
      <c r="I41" s="6"/>
      <c r="J41" s="6"/>
    </row>
    <row r="42" spans="1:10" ht="37.5">
      <c r="A42" s="8" t="s">
        <v>19</v>
      </c>
      <c r="B42" s="12">
        <f>B26-B41</f>
        <v>-20542393.569999933</v>
      </c>
      <c r="C42" s="12">
        <f>C26-C41</f>
        <v>-15878000</v>
      </c>
      <c r="D42" s="12">
        <f>D26-D41</f>
        <v>41544502.09000003</v>
      </c>
      <c r="E42" s="12">
        <f>E26-E41</f>
        <v>43430514.390000075</v>
      </c>
      <c r="F42" s="4"/>
      <c r="G42" s="6"/>
      <c r="H42" s="6"/>
      <c r="I42" s="6"/>
      <c r="J42" s="6"/>
    </row>
    <row r="44" spans="2:5" ht="14.25" customHeight="1" hidden="1">
      <c r="B44" s="5">
        <f>B26-B41</f>
        <v>-20542393.569999933</v>
      </c>
      <c r="C44" s="5">
        <f>C26-C41</f>
        <v>-15878000</v>
      </c>
      <c r="D44" s="5">
        <f>D26-D41</f>
        <v>41544502.09000003</v>
      </c>
      <c r="E44" s="5">
        <f>E26-E41</f>
        <v>43430514.390000075</v>
      </c>
    </row>
    <row r="45" spans="2:5" ht="12.75">
      <c r="B45" s="5"/>
      <c r="C45" s="5"/>
      <c r="D45" s="5"/>
      <c r="E45" s="5"/>
    </row>
    <row r="46" ht="12.75">
      <c r="D46" s="5"/>
    </row>
  </sheetData>
  <sheetProtection/>
  <mergeCells count="5">
    <mergeCell ref="A1:E1"/>
    <mergeCell ref="D4:E4"/>
    <mergeCell ref="B4:C4"/>
    <mergeCell ref="A4:A5"/>
    <mergeCell ref="A3:E3"/>
  </mergeCells>
  <printOptions/>
  <pageMargins left="0.35433070866141736" right="0.1968503937007874" top="0.7480314960629921" bottom="0.2362204724409449" header="0.5118110236220472" footer="0.5118110236220472"/>
  <pageSetup fitToHeight="2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plan5</dc:creator>
  <cp:keywords/>
  <dc:description/>
  <cp:lastModifiedBy>plan1</cp:lastModifiedBy>
  <cp:lastPrinted>2019-05-24T05:45:01Z</cp:lastPrinted>
  <dcterms:created xsi:type="dcterms:W3CDTF">2013-05-20T06:52:12Z</dcterms:created>
  <dcterms:modified xsi:type="dcterms:W3CDTF">2019-05-24T06:03:09Z</dcterms:modified>
  <cp:category/>
  <cp:version/>
  <cp:contentType/>
  <cp:contentStatus/>
</cp:coreProperties>
</file>